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676" windowHeight="6480" activeTab="0"/>
  </bookViews>
  <sheets>
    <sheet name="1.0WC" sheetId="1" r:id="rId1"/>
  </sheets>
  <definedNames>
    <definedName name="TABLE" localSheetId="0">'1.0WC'!$A$10:$G$23</definedName>
  </definedNames>
  <calcPr fullCalcOnLoad="1"/>
</workbook>
</file>

<file path=xl/sharedStrings.xml><?xml version="1.0" encoding="utf-8"?>
<sst xmlns="http://schemas.openxmlformats.org/spreadsheetml/2006/main" count="44" uniqueCount="35">
  <si>
    <t>單價分析表</t>
  </si>
  <si>
    <t>客戶名稱：</t>
  </si>
  <si>
    <t>項目</t>
  </si>
  <si>
    <t>品                 名</t>
  </si>
  <si>
    <t>單位</t>
  </si>
  <si>
    <t>數量</t>
  </si>
  <si>
    <t>單 價</t>
  </si>
  <si>
    <t>總 價</t>
  </si>
  <si>
    <t>m2</t>
  </si>
  <si>
    <t>加工及按裝費用</t>
  </si>
  <si>
    <t>小 計</t>
  </si>
  <si>
    <t>二</t>
  </si>
  <si>
    <t>座</t>
  </si>
  <si>
    <t>固 定 五 金 配 件</t>
  </si>
  <si>
    <t>式</t>
  </si>
  <si>
    <t>加 工 費 用（含按裝）</t>
  </si>
  <si>
    <t>未稅</t>
  </si>
  <si>
    <t>備註</t>
  </si>
  <si>
    <t>一</t>
  </si>
  <si>
    <t>工      程      總      價</t>
  </si>
  <si>
    <t>永豐裕企業有限公司</t>
  </si>
  <si>
    <t>TEL:04-23923667.23923687 FAX:04-23922190</t>
  </si>
  <si>
    <t>門鎖.後鈕.腳架五金</t>
  </si>
  <si>
    <t>小便斗隔屏</t>
  </si>
  <si>
    <t>片</t>
  </si>
  <si>
    <t>工程名稱：</t>
  </si>
  <si>
    <t>三</t>
  </si>
  <si>
    <t>殘障拉門滑軌五金</t>
  </si>
  <si>
    <t>工程類別：廁所隔間搗擺-35mm華麗板</t>
  </si>
  <si>
    <t>35mm華麗板廁所隔間</t>
  </si>
  <si>
    <t>35mm華麗板</t>
  </si>
  <si>
    <t>台中市太平區長安6街25號</t>
  </si>
  <si>
    <t>經 辦 人: 李政恩</t>
  </si>
  <si>
    <t>行動電話： 0918-720577</t>
  </si>
  <si>
    <t>日    期： 108/1/4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</si>
</sst>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4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i/>
      <sz val="16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b/>
      <i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177" fontId="8" fillId="0" borderId="20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1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/>
    </xf>
    <xf numFmtId="177" fontId="12" fillId="0" borderId="26" xfId="0" applyNumberFormat="1" applyFont="1" applyBorder="1" applyAlignment="1">
      <alignment vertical="top" wrapText="1"/>
    </xf>
    <xf numFmtId="0" fontId="12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3" fillId="0" borderId="0" xfId="44" applyNumberFormat="1" applyFont="1" applyAlignment="1" applyProtection="1">
      <alignment horizontal="center" wrapText="1"/>
      <protection/>
    </xf>
    <xf numFmtId="0" fontId="14" fillId="0" borderId="0" xfId="0" applyNumberFormat="1" applyFont="1" applyAlignment="1">
      <alignment horizontal="center" wrapText="1"/>
    </xf>
    <xf numFmtId="0" fontId="5" fillId="0" borderId="27" xfId="0" applyFont="1" applyBorder="1" applyAlignment="1">
      <alignment horizontal="left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-23923667.23923687%20FAX:04-2392219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7">
      <selection activeCell="K12" sqref="K12"/>
    </sheetView>
  </sheetViews>
  <sheetFormatPr defaultColWidth="9.00390625" defaultRowHeight="16.5"/>
  <cols>
    <col min="1" max="1" width="6.625" style="0" customWidth="1"/>
    <col min="2" max="2" width="36.75390625" style="0" customWidth="1"/>
    <col min="3" max="3" width="6.625" style="43" customWidth="1"/>
    <col min="4" max="4" width="6.625" style="0" customWidth="1"/>
    <col min="5" max="5" width="10.625" style="0" customWidth="1"/>
    <col min="6" max="6" width="11.625" style="0" customWidth="1"/>
    <col min="7" max="7" width="6.625" style="0" customWidth="1"/>
    <col min="10" max="10" width="2.75390625" style="0" customWidth="1"/>
  </cols>
  <sheetData>
    <row r="1" spans="1:10" ht="30" customHeight="1">
      <c r="A1" s="59" t="s">
        <v>20</v>
      </c>
      <c r="B1" s="59"/>
      <c r="C1" s="59"/>
      <c r="D1" s="59"/>
      <c r="E1" s="59"/>
      <c r="F1" s="59"/>
      <c r="G1" s="59"/>
      <c r="H1" s="1"/>
      <c r="I1" s="1"/>
      <c r="J1" s="1"/>
    </row>
    <row r="2" spans="1:10" ht="16.5" customHeight="1">
      <c r="A2" s="60" t="s">
        <v>31</v>
      </c>
      <c r="B2" s="60"/>
      <c r="C2" s="60"/>
      <c r="D2" s="60"/>
      <c r="E2" s="60"/>
      <c r="F2" s="60"/>
      <c r="G2" s="60"/>
      <c r="H2" s="1"/>
      <c r="I2" s="1"/>
      <c r="J2" s="1"/>
    </row>
    <row r="3" spans="1:10" ht="16.5" customHeight="1">
      <c r="A3" s="61" t="s">
        <v>21</v>
      </c>
      <c r="B3" s="62"/>
      <c r="C3" s="62"/>
      <c r="D3" s="62"/>
      <c r="E3" s="62"/>
      <c r="F3" s="62"/>
      <c r="G3" s="62"/>
      <c r="H3" s="1"/>
      <c r="I3" s="1"/>
      <c r="J3" s="1"/>
    </row>
    <row r="4" spans="1:7" ht="15.75">
      <c r="A4" s="2"/>
      <c r="B4" s="2"/>
      <c r="C4" s="3"/>
      <c r="D4" s="2"/>
      <c r="E4" s="2"/>
      <c r="F4" s="2"/>
      <c r="G4" s="2"/>
    </row>
    <row r="5" spans="1:10" ht="21" customHeight="1">
      <c r="A5" s="53" t="s">
        <v>0</v>
      </c>
      <c r="B5" s="53"/>
      <c r="C5" s="53"/>
      <c r="D5" s="53"/>
      <c r="E5" s="53"/>
      <c r="F5" s="53"/>
      <c r="G5" s="53"/>
      <c r="H5" s="1"/>
      <c r="I5" s="1"/>
      <c r="J5" s="1"/>
    </row>
    <row r="6" spans="1:7" ht="15.75">
      <c r="A6" s="2"/>
      <c r="B6" s="2"/>
      <c r="C6" s="3"/>
      <c r="D6" s="2"/>
      <c r="E6" s="2"/>
      <c r="F6" s="2"/>
      <c r="G6" s="2"/>
    </row>
    <row r="7" spans="1:10" ht="21" customHeight="1">
      <c r="A7" s="52" t="s">
        <v>1</v>
      </c>
      <c r="B7" s="52"/>
      <c r="C7" s="52"/>
      <c r="D7" s="52"/>
      <c r="E7" s="52"/>
      <c r="F7" s="52"/>
      <c r="G7" s="52"/>
      <c r="H7" s="1"/>
      <c r="I7" s="1"/>
      <c r="J7" s="1"/>
    </row>
    <row r="8" spans="1:10" ht="21" customHeight="1">
      <c r="A8" s="52" t="s">
        <v>25</v>
      </c>
      <c r="B8" s="52"/>
      <c r="C8" s="52"/>
      <c r="D8" s="52"/>
      <c r="E8" s="52"/>
      <c r="F8" s="52"/>
      <c r="G8" s="52"/>
      <c r="H8" s="1"/>
      <c r="I8" s="1"/>
      <c r="J8" s="1"/>
    </row>
    <row r="9" spans="1:7" s="1" customFormat="1" ht="21" customHeight="1" thickBot="1">
      <c r="A9" s="63" t="s">
        <v>28</v>
      </c>
      <c r="B9" s="63"/>
      <c r="C9" s="63"/>
      <c r="D9" s="63"/>
      <c r="E9" s="63"/>
      <c r="F9" s="63"/>
      <c r="G9" s="63"/>
    </row>
    <row r="10" spans="1:7" s="7" customFormat="1" ht="18" customHeight="1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17</v>
      </c>
    </row>
    <row r="11" spans="1:7" ht="40.5" customHeight="1">
      <c r="A11" s="8" t="s">
        <v>18</v>
      </c>
      <c r="B11" s="9" t="s">
        <v>29</v>
      </c>
      <c r="C11" s="10" t="s">
        <v>8</v>
      </c>
      <c r="D11" s="11"/>
      <c r="E11" s="12">
        <f>SUM(F15)</f>
        <v>3000</v>
      </c>
      <c r="F11" s="13">
        <f>SUM(D11*E11)</f>
        <v>0</v>
      </c>
      <c r="G11" s="14"/>
    </row>
    <row r="12" spans="1:7" s="21" customFormat="1" ht="24.75" customHeight="1">
      <c r="A12" s="15"/>
      <c r="B12" s="44" t="s">
        <v>30</v>
      </c>
      <c r="C12" s="45" t="s">
        <v>8</v>
      </c>
      <c r="D12" s="45">
        <v>1</v>
      </c>
      <c r="E12" s="45">
        <v>1600</v>
      </c>
      <c r="F12" s="19">
        <f>SUM(D12*E12)</f>
        <v>1600</v>
      </c>
      <c r="G12" s="20"/>
    </row>
    <row r="13" spans="1:7" s="21" customFormat="1" ht="24.75" customHeight="1">
      <c r="A13" s="15"/>
      <c r="B13" s="46" t="s">
        <v>22</v>
      </c>
      <c r="C13" s="47" t="s">
        <v>8</v>
      </c>
      <c r="D13" s="47">
        <v>1</v>
      </c>
      <c r="E13" s="47">
        <v>600</v>
      </c>
      <c r="F13" s="19">
        <f>SUM(D13*E13)</f>
        <v>600</v>
      </c>
      <c r="G13" s="20"/>
    </row>
    <row r="14" spans="1:7" s="21" customFormat="1" ht="24.75" customHeight="1">
      <c r="A14" s="15"/>
      <c r="B14" s="46" t="s">
        <v>9</v>
      </c>
      <c r="C14" s="47" t="s">
        <v>8</v>
      </c>
      <c r="D14" s="47">
        <v>1</v>
      </c>
      <c r="E14" s="47">
        <v>800</v>
      </c>
      <c r="F14" s="19">
        <f>SUM(D14*E14)</f>
        <v>800</v>
      </c>
      <c r="G14" s="20"/>
    </row>
    <row r="15" spans="1:7" s="21" customFormat="1" ht="24.75" customHeight="1">
      <c r="A15" s="22"/>
      <c r="B15" s="23" t="s">
        <v>10</v>
      </c>
      <c r="C15" s="24" t="s">
        <v>8</v>
      </c>
      <c r="D15" s="24">
        <v>1</v>
      </c>
      <c r="E15" s="23"/>
      <c r="F15" s="48">
        <f>SUM(F12:F14)</f>
        <v>3000</v>
      </c>
      <c r="G15" s="25"/>
    </row>
    <row r="16" spans="1:7" s="21" customFormat="1" ht="24.75" customHeight="1">
      <c r="A16" s="26" t="s">
        <v>11</v>
      </c>
      <c r="B16" s="27" t="s">
        <v>23</v>
      </c>
      <c r="C16" s="28" t="s">
        <v>24</v>
      </c>
      <c r="D16" s="29"/>
      <c r="E16" s="30">
        <f>SUM(F20)</f>
        <v>1800</v>
      </c>
      <c r="F16" s="13">
        <f>SUM(D16*E16)</f>
        <v>0</v>
      </c>
      <c r="G16" s="31"/>
    </row>
    <row r="17" spans="1:7" s="21" customFormat="1" ht="24.75" customHeight="1">
      <c r="A17" s="32"/>
      <c r="B17" s="44" t="s">
        <v>30</v>
      </c>
      <c r="C17" s="17" t="s">
        <v>8</v>
      </c>
      <c r="D17" s="17">
        <v>0.5</v>
      </c>
      <c r="E17" s="18">
        <v>1000</v>
      </c>
      <c r="F17" s="19">
        <f>SUM(D17*E17)</f>
        <v>500</v>
      </c>
      <c r="G17" s="25"/>
    </row>
    <row r="18" spans="1:7" s="21" customFormat="1" ht="24.75" customHeight="1">
      <c r="A18" s="32"/>
      <c r="B18" s="16" t="s">
        <v>13</v>
      </c>
      <c r="C18" s="17" t="s">
        <v>14</v>
      </c>
      <c r="D18" s="17">
        <v>1</v>
      </c>
      <c r="E18" s="33">
        <v>600</v>
      </c>
      <c r="F18" s="19">
        <f>SUM(D18*E18)</f>
        <v>600</v>
      </c>
      <c r="G18" s="25"/>
    </row>
    <row r="19" spans="1:7" s="21" customFormat="1" ht="24.75" customHeight="1">
      <c r="A19" s="32"/>
      <c r="B19" s="16" t="s">
        <v>15</v>
      </c>
      <c r="C19" s="17" t="s">
        <v>14</v>
      </c>
      <c r="D19" s="17">
        <v>1</v>
      </c>
      <c r="E19" s="33">
        <v>700</v>
      </c>
      <c r="F19" s="19">
        <f>SUM(D19*E19)</f>
        <v>700</v>
      </c>
      <c r="G19" s="25"/>
    </row>
    <row r="20" spans="1:7" s="21" customFormat="1" ht="24.75" customHeight="1">
      <c r="A20" s="32"/>
      <c r="B20" s="18" t="s">
        <v>10</v>
      </c>
      <c r="C20" s="17" t="s">
        <v>12</v>
      </c>
      <c r="D20" s="17">
        <v>1</v>
      </c>
      <c r="E20" s="16"/>
      <c r="F20" s="49">
        <f>SUM(F17:F19)</f>
        <v>1800</v>
      </c>
      <c r="G20" s="25"/>
    </row>
    <row r="21" spans="1:7" s="21" customFormat="1" ht="24.75" customHeight="1">
      <c r="A21" s="22"/>
      <c r="B21" s="34"/>
      <c r="C21" s="24"/>
      <c r="D21" s="24"/>
      <c r="E21" s="23"/>
      <c r="F21" s="23"/>
      <c r="G21" s="25"/>
    </row>
    <row r="22" spans="1:7" s="21" customFormat="1" ht="24.75" customHeight="1" thickBot="1">
      <c r="A22" s="22" t="s">
        <v>26</v>
      </c>
      <c r="B22" s="34" t="s">
        <v>27</v>
      </c>
      <c r="C22" s="50" t="s">
        <v>14</v>
      </c>
      <c r="D22" s="24">
        <v>1</v>
      </c>
      <c r="E22" s="23">
        <v>4000</v>
      </c>
      <c r="F22" s="51">
        <v>4000</v>
      </c>
      <c r="G22" s="25"/>
    </row>
    <row r="23" spans="1:7" s="36" customFormat="1" ht="27.75" customHeight="1" thickBot="1">
      <c r="A23" s="55" t="s">
        <v>19</v>
      </c>
      <c r="B23" s="56"/>
      <c r="C23" s="56"/>
      <c r="D23" s="56"/>
      <c r="E23" s="57">
        <f>SUM(F11,F16)</f>
        <v>0</v>
      </c>
      <c r="F23" s="58"/>
      <c r="G23" s="35" t="s">
        <v>16</v>
      </c>
    </row>
    <row r="24" spans="1:7" s="36" customFormat="1" ht="27.75" customHeight="1">
      <c r="A24" s="37"/>
      <c r="B24" s="38"/>
      <c r="C24" s="38"/>
      <c r="D24" s="38"/>
      <c r="E24" s="39"/>
      <c r="F24" s="40"/>
      <c r="G24" s="41"/>
    </row>
    <row r="25" spans="1:7" s="36" customFormat="1" ht="27.75" customHeight="1">
      <c r="A25" s="37"/>
      <c r="B25" s="38"/>
      <c r="C25" s="38"/>
      <c r="D25" s="38"/>
      <c r="E25" s="39"/>
      <c r="F25" s="40"/>
      <c r="G25" s="41"/>
    </row>
    <row r="26" spans="1:7" s="1" customFormat="1" ht="15.75">
      <c r="A26" s="42"/>
      <c r="B26" s="42"/>
      <c r="C26" s="3"/>
      <c r="D26" s="42"/>
      <c r="E26" s="42"/>
      <c r="F26" s="42"/>
      <c r="G26" s="42"/>
    </row>
    <row r="27" spans="1:10" s="1" customFormat="1" ht="21" customHeight="1">
      <c r="A27" s="54" t="s">
        <v>32</v>
      </c>
      <c r="B27" s="54"/>
      <c r="C27" s="54"/>
      <c r="D27" s="54"/>
      <c r="E27" s="54"/>
      <c r="F27" s="54"/>
      <c r="G27" s="54"/>
      <c r="H27" s="43"/>
      <c r="I27" s="43"/>
      <c r="J27" s="43"/>
    </row>
    <row r="28" spans="1:10" s="1" customFormat="1" ht="16.5" customHeight="1">
      <c r="A28" s="54" t="s">
        <v>33</v>
      </c>
      <c r="B28" s="54"/>
      <c r="C28" s="54"/>
      <c r="D28" s="54"/>
      <c r="E28" s="54"/>
      <c r="F28" s="54"/>
      <c r="G28" s="54"/>
      <c r="H28" s="43"/>
      <c r="I28" s="43"/>
      <c r="J28" s="43"/>
    </row>
    <row r="29" spans="1:10" s="1" customFormat="1" ht="16.5" customHeight="1">
      <c r="A29" s="54" t="s">
        <v>34</v>
      </c>
      <c r="B29" s="54"/>
      <c r="C29" s="54"/>
      <c r="D29" s="54"/>
      <c r="E29" s="54"/>
      <c r="F29" s="54"/>
      <c r="G29" s="54"/>
      <c r="H29" s="43"/>
      <c r="I29" s="43"/>
      <c r="J29" s="43"/>
    </row>
    <row r="30" spans="1:7" ht="15.75">
      <c r="A30" s="2"/>
      <c r="B30" s="2"/>
      <c r="C30" s="3"/>
      <c r="D30" s="2"/>
      <c r="E30" s="2"/>
      <c r="F30" s="2"/>
      <c r="G30" s="2"/>
    </row>
    <row r="31" spans="1:7" ht="15.75">
      <c r="A31" s="2"/>
      <c r="B31" s="2"/>
      <c r="C31" s="3"/>
      <c r="D31" s="2"/>
      <c r="E31" s="2"/>
      <c r="F31" s="2"/>
      <c r="G31" s="2"/>
    </row>
    <row r="32" spans="1:7" ht="15.75">
      <c r="A32" s="2"/>
      <c r="B32" s="2"/>
      <c r="C32" s="3"/>
      <c r="D32" s="2"/>
      <c r="E32" s="2"/>
      <c r="F32" s="2"/>
      <c r="G32" s="2"/>
    </row>
    <row r="33" spans="1:7" ht="15.75">
      <c r="A33" s="2"/>
      <c r="B33" s="2"/>
      <c r="C33" s="3"/>
      <c r="D33" s="2"/>
      <c r="E33" s="2"/>
      <c r="F33" s="2"/>
      <c r="G33" s="2"/>
    </row>
    <row r="34" spans="1:7" ht="15.75">
      <c r="A34" s="2"/>
      <c r="B34" s="2"/>
      <c r="C34" s="3"/>
      <c r="D34" s="2"/>
      <c r="E34" s="2"/>
      <c r="F34" s="2"/>
      <c r="G34" s="2"/>
    </row>
    <row r="35" spans="1:7" ht="15.75">
      <c r="A35" s="2"/>
      <c r="B35" s="2"/>
      <c r="C35" s="3"/>
      <c r="D35" s="2"/>
      <c r="E35" s="2"/>
      <c r="F35" s="2"/>
      <c r="G35" s="2"/>
    </row>
    <row r="36" spans="1:7" ht="15.75">
      <c r="A36" s="2"/>
      <c r="B36" s="2"/>
      <c r="C36" s="3"/>
      <c r="D36" s="2"/>
      <c r="E36" s="2"/>
      <c r="F36" s="2"/>
      <c r="G36" s="2"/>
    </row>
    <row r="37" spans="1:7" ht="15.75">
      <c r="A37" s="2"/>
      <c r="B37" s="2"/>
      <c r="C37" s="3"/>
      <c r="D37" s="2"/>
      <c r="E37" s="2"/>
      <c r="F37" s="2"/>
      <c r="G37" s="2"/>
    </row>
    <row r="38" spans="1:7" ht="15.75">
      <c r="A38" s="2"/>
      <c r="B38" s="2"/>
      <c r="C38" s="3"/>
      <c r="D38" s="2"/>
      <c r="E38" s="2"/>
      <c r="F38" s="2"/>
      <c r="G38" s="2"/>
    </row>
  </sheetData>
  <sheetProtection/>
  <mergeCells count="12">
    <mergeCell ref="A1:G1"/>
    <mergeCell ref="A2:G2"/>
    <mergeCell ref="A3:G3"/>
    <mergeCell ref="A9:G9"/>
    <mergeCell ref="A8:G8"/>
    <mergeCell ref="A7:G7"/>
    <mergeCell ref="A5:G5"/>
    <mergeCell ref="A27:G27"/>
    <mergeCell ref="A28:G28"/>
    <mergeCell ref="A29:G29"/>
    <mergeCell ref="A23:D23"/>
    <mergeCell ref="E23:F23"/>
  </mergeCells>
  <hyperlinks>
    <hyperlink ref="A3" r:id="rId1" display="TEL:04-23923667.23923687 FAX:04-23922190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formica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user</cp:lastModifiedBy>
  <dcterms:created xsi:type="dcterms:W3CDTF">2001-11-12T07:45:49Z</dcterms:created>
  <dcterms:modified xsi:type="dcterms:W3CDTF">2019-01-04T10:56:40Z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